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\Krötki\Referat 5 - Fr. Becker\Rundschreiben\2019\"/>
    </mc:Choice>
  </mc:AlternateContent>
  <bookViews>
    <workbookView xWindow="0" yWindow="0" windowWidth="17700" windowHeight="6195"/>
  </bookViews>
  <sheets>
    <sheet name="2019" sheetId="1" r:id="rId1"/>
  </sheets>
  <calcPr calcId="162913"/>
</workbook>
</file>

<file path=xl/calcChain.xml><?xml version="1.0" encoding="utf-8"?>
<calcChain xmlns="http://schemas.openxmlformats.org/spreadsheetml/2006/main">
  <c r="J21" i="1" l="1"/>
  <c r="J20" i="1"/>
  <c r="J19" i="1"/>
  <c r="J18" i="1"/>
  <c r="J17" i="1"/>
  <c r="J16" i="1"/>
  <c r="K18" i="1" l="1"/>
  <c r="K22" i="1" l="1"/>
  <c r="L17" i="1"/>
  <c r="L21" i="1" l="1"/>
  <c r="L19" i="1"/>
  <c r="L20" i="1"/>
  <c r="L22" i="1" l="1"/>
  <c r="J22" i="1"/>
</calcChain>
</file>

<file path=xl/sharedStrings.xml><?xml version="1.0" encoding="utf-8"?>
<sst xmlns="http://schemas.openxmlformats.org/spreadsheetml/2006/main" count="52" uniqueCount="41">
  <si>
    <t>zu erstellen durch:</t>
  </si>
  <si>
    <t>Altersbereich</t>
  </si>
  <si>
    <t>Krippe</t>
  </si>
  <si>
    <t>monatlich</t>
  </si>
  <si>
    <t>Maria</t>
  </si>
  <si>
    <t>Pusteblume</t>
  </si>
  <si>
    <t>X</t>
  </si>
  <si>
    <t>Gabriela</t>
  </si>
  <si>
    <t>(Zutreffendes bitte ankreuzen)</t>
  </si>
  <si>
    <t>lt. Betreu-ungszeitraum</t>
  </si>
  <si>
    <t>01-07</t>
  </si>
  <si>
    <t>Kinder-garten</t>
  </si>
  <si>
    <t>KITA/TPS</t>
  </si>
  <si>
    <t xml:space="preserve">Geburts-datum </t>
  </si>
  <si>
    <t>01-04</t>
  </si>
  <si>
    <t>05-12</t>
  </si>
  <si>
    <t>Tom</t>
  </si>
  <si>
    <t>Paul</t>
  </si>
  <si>
    <t>01-12</t>
  </si>
  <si>
    <t>Betreuungs-zeitraum</t>
  </si>
  <si>
    <r>
      <t>(Ablage in der Gemeinde oder Verbandsgemeinde)</t>
    </r>
    <r>
      <rPr>
        <sz val="8"/>
        <color rgb="FFFF0000"/>
        <rFont val="Times New Roman"/>
        <family val="1"/>
      </rPr>
      <t> </t>
    </r>
  </si>
  <si>
    <t>08-12</t>
  </si>
  <si>
    <t>Ansprechpartner</t>
  </si>
  <si>
    <t xml:space="preserve">Kostenbeitrag </t>
  </si>
  <si>
    <t>davon</t>
  </si>
  <si>
    <t>Eltern</t>
  </si>
  <si>
    <t xml:space="preserve">Erstattung Land </t>
  </si>
  <si>
    <t>KiQuTG</t>
  </si>
  <si>
    <t>Berechnungsbeispiel für das Jahr 2019</t>
  </si>
  <si>
    <r>
      <t xml:space="preserve">Gemeinde oder Verbandsgemeinde                                                                      in der die Kinder ihren gewöhnlichen Aufenthalt haben.                                </t>
    </r>
    <r>
      <rPr>
        <b/>
        <sz val="10"/>
        <color rgb="FFFF0000"/>
        <rFont val="Arial"/>
        <family val="2"/>
      </rPr>
      <t xml:space="preserve">Hinweis: </t>
    </r>
    <r>
      <rPr>
        <sz val="10"/>
        <color rgb="FFFF0000"/>
        <rFont val="Arial"/>
        <family val="2"/>
      </rPr>
      <t xml:space="preserve">Sofern Kinder in einer anderen Gemeinde oder Verbandsgemeinde betreut werden, ist die Nachweisführung für diese Kinder ab 01.08.2019 dort vorzunehmen. </t>
    </r>
    <r>
      <rPr>
        <sz val="10"/>
        <rFont val="Arial"/>
        <family val="2"/>
      </rPr>
      <t xml:space="preserve">
</t>
    </r>
  </si>
  <si>
    <t>Summe</t>
  </si>
  <si>
    <t xml:space="preserve">Telefon                                     </t>
  </si>
  <si>
    <t>gemäß Kostenbeitragssatzung</t>
  </si>
  <si>
    <t xml:space="preserve">Familie oder Aktenzeichen der Familie: </t>
  </si>
  <si>
    <r>
      <t xml:space="preserve">Erfassung der erstattungsfähigen Differenzbeträge je Familie für den Zeitraum vom:  </t>
    </r>
    <r>
      <rPr>
        <b/>
        <sz val="11"/>
        <color rgb="FFFF0000"/>
        <rFont val="Arial"/>
        <family val="2"/>
      </rPr>
      <t>01.01.2019 bis 31.12.2019</t>
    </r>
  </si>
  <si>
    <t>Hort</t>
  </si>
  <si>
    <t>entfällt 2019</t>
  </si>
  <si>
    <t>Differnzbetrag         gem. 13 Abs. 5 KiFöG</t>
  </si>
  <si>
    <t>vereinbarte Betreungs-stunden           (pro Woche)</t>
  </si>
  <si>
    <t>Erstat- tung Bund</t>
  </si>
  <si>
    <t xml:space="preserve">Vorname bzw. Aktenzei- chen des Kindes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</si>
</sst>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color indexed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Times New Roman"/>
      <family val="1"/>
    </font>
    <font>
      <sz val="11"/>
      <color rgb="FFFF0000"/>
      <name val="Arial"/>
      <family val="2"/>
    </font>
    <font>
      <sz val="11"/>
      <color theme="4" tint="-0.249977111117893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1"/>
      <color theme="6" tint="-0.249977111117893"/>
      <name val="Arial"/>
      <family val="2"/>
    </font>
    <font>
      <b/>
      <sz val="11"/>
      <color rgb="FF0070C0"/>
      <name val="Calibri"/>
      <family val="2"/>
      <scheme val="minor"/>
    </font>
    <font>
      <sz val="10"/>
      <color theme="6" tint="-0.249977111117893"/>
      <name val="Arial"/>
      <family val="2"/>
    </font>
    <font>
      <sz val="9"/>
      <color rgb="FF0070C0"/>
      <name val="Arial"/>
      <family val="2"/>
    </font>
    <font>
      <sz val="10"/>
      <color theme="6" tint="-0.249977111117893"/>
      <name val="Calibri"/>
      <family val="2"/>
    </font>
    <font>
      <sz val="11"/>
      <color theme="6" tint="-0.249977111117893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0"/>
      <name val="Calibri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8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0" fontId="25" fillId="0" borderId="11" xfId="0" applyFont="1" applyBorder="1" applyAlignment="1">
      <alignment vertical="top" wrapText="1"/>
    </xf>
    <xf numFmtId="0" fontId="26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 vertical="center" wrapText="1"/>
    </xf>
    <xf numFmtId="0" fontId="29" fillId="0" borderId="11" xfId="0" applyFont="1" applyBorder="1"/>
    <xf numFmtId="164" fontId="7" fillId="0" borderId="14" xfId="0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164" fontId="29" fillId="0" borderId="19" xfId="0" applyNumberFormat="1" applyFont="1" applyBorder="1"/>
    <xf numFmtId="164" fontId="29" fillId="0" borderId="20" xfId="0" applyNumberFormat="1" applyFont="1" applyBorder="1"/>
    <xf numFmtId="164" fontId="29" fillId="0" borderId="24" xfId="1" applyNumberFormat="1" applyFont="1" applyBorder="1"/>
    <xf numFmtId="164" fontId="24" fillId="0" borderId="1" xfId="0" applyNumberFormat="1" applyFont="1" applyBorder="1" applyAlignment="1">
      <alignment horizontal="center" vertical="center"/>
    </xf>
    <xf numFmtId="164" fontId="29" fillId="0" borderId="22" xfId="0" applyNumberFormat="1" applyFont="1" applyBorder="1"/>
    <xf numFmtId="164" fontId="29" fillId="0" borderId="23" xfId="0" applyNumberFormat="1" applyFont="1" applyBorder="1"/>
    <xf numFmtId="164" fontId="29" fillId="0" borderId="25" xfId="0" applyNumberFormat="1" applyFont="1" applyBorder="1"/>
    <xf numFmtId="164" fontId="24" fillId="0" borderId="8" xfId="0" applyNumberFormat="1" applyFont="1" applyBorder="1" applyAlignment="1">
      <alignment horizontal="center" vertical="center"/>
    </xf>
    <xf numFmtId="164" fontId="30" fillId="0" borderId="19" xfId="0" applyNumberFormat="1" applyFont="1" applyBorder="1"/>
    <xf numFmtId="164" fontId="30" fillId="0" borderId="20" xfId="0" applyNumberFormat="1" applyFont="1" applyBorder="1"/>
    <xf numFmtId="164" fontId="30" fillId="0" borderId="24" xfId="0" applyNumberFormat="1" applyFont="1" applyBorder="1"/>
    <xf numFmtId="164" fontId="23" fillId="0" borderId="1" xfId="0" applyNumberFormat="1" applyFont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top" wrapText="1"/>
    </xf>
    <xf numFmtId="164" fontId="12" fillId="0" borderId="23" xfId="0" applyNumberFormat="1" applyFont="1" applyFill="1" applyBorder="1" applyAlignment="1">
      <alignment horizontal="center" vertical="top" wrapText="1"/>
    </xf>
    <xf numFmtId="164" fontId="12" fillId="0" borderId="23" xfId="0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horizontal="right" vertical="center"/>
    </xf>
    <xf numFmtId="0" fontId="0" fillId="0" borderId="9" xfId="0" applyBorder="1" applyAlignment="1"/>
    <xf numFmtId="0" fontId="4" fillId="0" borderId="23" xfId="0" applyFont="1" applyBorder="1" applyAlignment="1">
      <alignment horizontal="center" vertical="center" wrapText="1"/>
    </xf>
    <xf numFmtId="0" fontId="0" fillId="0" borderId="13" xfId="0" applyBorder="1" applyAlignment="1"/>
    <xf numFmtId="0" fontId="20" fillId="0" borderId="17" xfId="0" applyFont="1" applyBorder="1" applyAlignment="1"/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26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33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0" fillId="0" borderId="3" xfId="0" applyFont="1" applyBorder="1" applyAlignment="1"/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2" fillId="0" borderId="13" xfId="0" applyFont="1" applyBorder="1" applyAlignment="1"/>
    <xf numFmtId="0" fontId="22" fillId="0" borderId="4" xfId="0" applyFont="1" applyBorder="1" applyAlignment="1"/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26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/>
    <xf numFmtId="0" fontId="0" fillId="0" borderId="27" xfId="0" applyBorder="1" applyAlignment="1"/>
    <xf numFmtId="0" fontId="0" fillId="0" borderId="13" xfId="0" applyBorder="1" applyAlignment="1"/>
    <xf numFmtId="0" fontId="0" fillId="0" borderId="4" xfId="0" applyBorder="1" applyAlignment="1"/>
    <xf numFmtId="0" fontId="5" fillId="0" borderId="18" xfId="0" applyFont="1" applyBorder="1" applyAlignment="1">
      <alignment vertical="center"/>
    </xf>
    <xf numFmtId="0" fontId="20" fillId="0" borderId="28" xfId="0" applyFont="1" applyBorder="1" applyAlignment="1"/>
    <xf numFmtId="0" fontId="5" fillId="0" borderId="17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Font="1" applyAlignment="1"/>
    <xf numFmtId="0" fontId="1" fillId="0" borderId="19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4" fillId="0" borderId="18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34" fillId="0" borderId="11" xfId="0" applyFont="1" applyBorder="1" applyAlignment="1"/>
    <xf numFmtId="0" fontId="34" fillId="0" borderId="6" xfId="0" applyFont="1" applyBorder="1" applyAlignment="1"/>
    <xf numFmtId="0" fontId="7" fillId="0" borderId="1" xfId="0" applyFont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23" xfId="0" applyBorder="1" applyAlignment="1"/>
    <xf numFmtId="0" fontId="0" fillId="0" borderId="23" xfId="0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textRotation="90" wrapText="1"/>
    </xf>
    <xf numFmtId="0" fontId="35" fillId="0" borderId="11" xfId="0" applyFont="1" applyBorder="1" applyAlignment="1">
      <alignment horizontal="center" vertical="center" textRotation="90" wrapText="1"/>
    </xf>
    <xf numFmtId="0" fontId="35" fillId="0" borderId="6" xfId="0" applyFont="1" applyBorder="1" applyAlignment="1">
      <alignment horizontal="center" vertical="center" textRotation="90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4" workbookViewId="0">
      <selection activeCell="Q18" sqref="Q18"/>
    </sheetView>
  </sheetViews>
  <sheetFormatPr baseColWidth="10" defaultColWidth="10.85546875" defaultRowHeight="14.25" x14ac:dyDescent="0.2"/>
  <cols>
    <col min="1" max="1" width="12.42578125" style="1" customWidth="1"/>
    <col min="2" max="2" width="11.5703125" style="1" customWidth="1"/>
    <col min="3" max="3" width="11.42578125" style="1" customWidth="1"/>
    <col min="4" max="4" width="9.85546875" style="1" customWidth="1"/>
    <col min="5" max="5" width="7" style="1" customWidth="1"/>
    <col min="6" max="6" width="6.85546875" style="1" bestFit="1" customWidth="1"/>
    <col min="7" max="7" width="6" style="1" customWidth="1"/>
    <col min="8" max="8" width="10.28515625" style="1" bestFit="1" customWidth="1"/>
    <col min="9" max="9" width="9.28515625" style="1" bestFit="1" customWidth="1"/>
    <col min="10" max="10" width="11.85546875" style="15" bestFit="1" customWidth="1"/>
    <col min="11" max="11" width="12.140625" style="1" bestFit="1" customWidth="1"/>
    <col min="12" max="12" width="12.7109375" style="1" customWidth="1"/>
    <col min="13" max="13" width="10.85546875" style="1" customWidth="1"/>
    <col min="14" max="16384" width="10.85546875" style="1"/>
  </cols>
  <sheetData>
    <row r="1" spans="1:14" s="5" customFormat="1" ht="15" x14ac:dyDescent="0.25">
      <c r="A1" s="4" t="s">
        <v>28</v>
      </c>
    </row>
    <row r="2" spans="1:14" s="14" customFormat="1" x14ac:dyDescent="0.2">
      <c r="A2" s="13" t="s">
        <v>20</v>
      </c>
    </row>
    <row r="3" spans="1:14" x14ac:dyDescent="0.2">
      <c r="J3" s="1"/>
    </row>
    <row r="4" spans="1:14" ht="15" thickBot="1" x14ac:dyDescent="0.25">
      <c r="A4" s="12" t="s">
        <v>0</v>
      </c>
      <c r="J4" s="1"/>
    </row>
    <row r="5" spans="1:14" ht="42" customHeight="1" x14ac:dyDescent="0.25">
      <c r="A5" s="102"/>
      <c r="B5" s="103"/>
      <c r="C5" s="103"/>
      <c r="D5" s="103"/>
      <c r="E5" s="103"/>
      <c r="F5" s="104"/>
      <c r="G5" s="90"/>
      <c r="H5" s="91"/>
      <c r="I5" s="53"/>
      <c r="J5" s="92"/>
      <c r="K5" s="92"/>
      <c r="L5" s="92"/>
      <c r="M5" s="93"/>
    </row>
    <row r="6" spans="1:14" s="2" customFormat="1" ht="65.650000000000006" customHeight="1" thickBot="1" x14ac:dyDescent="0.25">
      <c r="A6" s="105" t="s">
        <v>29</v>
      </c>
      <c r="B6" s="106"/>
      <c r="C6" s="106"/>
      <c r="D6" s="106"/>
      <c r="E6" s="106"/>
      <c r="F6" s="107"/>
      <c r="G6" s="94" t="s">
        <v>31</v>
      </c>
      <c r="H6" s="95"/>
      <c r="I6" s="54"/>
      <c r="J6" s="96" t="s">
        <v>22</v>
      </c>
      <c r="K6" s="97"/>
      <c r="L6" s="97"/>
      <c r="M6" s="98"/>
    </row>
    <row r="7" spans="1:14" x14ac:dyDescent="0.2">
      <c r="J7" s="1"/>
    </row>
    <row r="8" spans="1:14" ht="15" x14ac:dyDescent="0.25">
      <c r="A8" s="99" t="s">
        <v>34</v>
      </c>
      <c r="B8" s="100"/>
      <c r="C8" s="100"/>
      <c r="D8" s="100"/>
      <c r="E8" s="100"/>
      <c r="F8" s="100"/>
      <c r="G8" s="100"/>
      <c r="H8" s="101"/>
      <c r="I8" s="101"/>
      <c r="J8" s="101"/>
      <c r="K8" s="101"/>
      <c r="L8" s="101"/>
    </row>
    <row r="9" spans="1:14" ht="15" thickBot="1" x14ac:dyDescent="0.25">
      <c r="J9" s="1"/>
    </row>
    <row r="10" spans="1:14" ht="25.9" customHeight="1" thickBot="1" x14ac:dyDescent="0.3">
      <c r="A10" s="121" t="s">
        <v>33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  <c r="N10" s="51"/>
    </row>
    <row r="11" spans="1:14" ht="24.2" customHeight="1" thickBot="1" x14ac:dyDescent="0.3">
      <c r="A11" s="108" t="s">
        <v>40</v>
      </c>
      <c r="B11" s="113" t="s">
        <v>19</v>
      </c>
      <c r="C11" s="116" t="s">
        <v>12</v>
      </c>
      <c r="D11" s="116" t="s">
        <v>13</v>
      </c>
      <c r="E11" s="67" t="s">
        <v>1</v>
      </c>
      <c r="F11" s="68"/>
      <c r="G11" s="68"/>
      <c r="H11" s="69" t="s">
        <v>23</v>
      </c>
      <c r="I11" s="70"/>
      <c r="J11" s="70"/>
      <c r="K11" s="71"/>
      <c r="L11" s="71"/>
      <c r="M11" s="72"/>
    </row>
    <row r="12" spans="1:14" ht="15" x14ac:dyDescent="0.25">
      <c r="A12" s="109"/>
      <c r="B12" s="114"/>
      <c r="C12" s="117"/>
      <c r="D12" s="119"/>
      <c r="E12" s="17"/>
      <c r="F12" s="18"/>
      <c r="G12" s="18"/>
      <c r="H12" s="73"/>
      <c r="I12" s="74"/>
      <c r="J12" s="75"/>
      <c r="K12" s="76" t="s">
        <v>24</v>
      </c>
      <c r="L12" s="77"/>
      <c r="M12" s="78"/>
    </row>
    <row r="13" spans="1:14" ht="45" x14ac:dyDescent="0.25">
      <c r="A13" s="110"/>
      <c r="B13" s="114"/>
      <c r="C13" s="117"/>
      <c r="D13" s="119"/>
      <c r="E13" s="79" t="s">
        <v>8</v>
      </c>
      <c r="F13" s="80"/>
      <c r="G13" s="80"/>
      <c r="H13" s="73" t="s">
        <v>32</v>
      </c>
      <c r="I13" s="74"/>
      <c r="J13" s="75"/>
      <c r="K13" s="19" t="s">
        <v>25</v>
      </c>
      <c r="L13" s="20" t="s">
        <v>26</v>
      </c>
      <c r="M13" s="20" t="s">
        <v>39</v>
      </c>
    </row>
    <row r="14" spans="1:14" ht="15.75" thickBot="1" x14ac:dyDescent="0.25">
      <c r="A14" s="111"/>
      <c r="B14" s="114"/>
      <c r="C14" s="117"/>
      <c r="D14" s="119"/>
      <c r="E14" s="81"/>
      <c r="F14" s="82"/>
      <c r="G14" s="82"/>
      <c r="H14" s="81"/>
      <c r="I14" s="82"/>
      <c r="J14" s="82"/>
      <c r="K14" s="21"/>
      <c r="L14" s="83" t="s">
        <v>37</v>
      </c>
      <c r="M14" s="22" t="s">
        <v>27</v>
      </c>
    </row>
    <row r="15" spans="1:14" ht="60.75" thickBot="1" x14ac:dyDescent="0.25">
      <c r="A15" s="112"/>
      <c r="B15" s="115"/>
      <c r="C15" s="118"/>
      <c r="D15" s="120"/>
      <c r="E15" s="6" t="s">
        <v>2</v>
      </c>
      <c r="F15" s="6" t="s">
        <v>11</v>
      </c>
      <c r="G15" s="63" t="s">
        <v>35</v>
      </c>
      <c r="H15" s="64" t="s">
        <v>38</v>
      </c>
      <c r="I15" s="7" t="s">
        <v>3</v>
      </c>
      <c r="J15" s="10" t="s">
        <v>9</v>
      </c>
      <c r="K15" s="23"/>
      <c r="L15" s="84"/>
      <c r="M15" s="24"/>
    </row>
    <row r="16" spans="1:14" ht="15" x14ac:dyDescent="0.2">
      <c r="A16" s="26" t="s">
        <v>17</v>
      </c>
      <c r="B16" s="27" t="s">
        <v>10</v>
      </c>
      <c r="C16" s="28" t="s">
        <v>5</v>
      </c>
      <c r="D16" s="29">
        <v>41194</v>
      </c>
      <c r="E16" s="28"/>
      <c r="F16" s="28" t="s">
        <v>6</v>
      </c>
      <c r="G16" s="126" t="s">
        <v>36</v>
      </c>
      <c r="H16" s="55">
        <v>30</v>
      </c>
      <c r="I16" s="60">
        <v>110</v>
      </c>
      <c r="J16" s="47">
        <f>I16*7</f>
        <v>770</v>
      </c>
      <c r="K16" s="43">
        <v>770</v>
      </c>
      <c r="L16" s="35">
        <v>0</v>
      </c>
      <c r="M16" s="39">
        <v>0</v>
      </c>
    </row>
    <row r="17" spans="1:13" ht="13.9" customHeight="1" x14ac:dyDescent="0.2">
      <c r="A17" s="65" t="s">
        <v>4</v>
      </c>
      <c r="B17" s="30" t="s">
        <v>10</v>
      </c>
      <c r="C17" s="31" t="s">
        <v>5</v>
      </c>
      <c r="D17" s="85">
        <v>42036</v>
      </c>
      <c r="E17" s="31"/>
      <c r="F17" s="31" t="s">
        <v>6</v>
      </c>
      <c r="G17" s="127"/>
      <c r="H17" s="56">
        <v>50</v>
      </c>
      <c r="I17" s="61">
        <v>150</v>
      </c>
      <c r="J17" s="48">
        <f>I17*7</f>
        <v>1050</v>
      </c>
      <c r="K17" s="44">
        <v>0</v>
      </c>
      <c r="L17" s="36">
        <f>J17</f>
        <v>1050</v>
      </c>
      <c r="M17" s="40">
        <v>0</v>
      </c>
    </row>
    <row r="18" spans="1:13" ht="14.45" customHeight="1" x14ac:dyDescent="0.2">
      <c r="A18" s="124"/>
      <c r="B18" s="32" t="s">
        <v>21</v>
      </c>
      <c r="C18" s="33" t="s">
        <v>5</v>
      </c>
      <c r="D18" s="125"/>
      <c r="E18" s="33"/>
      <c r="F18" s="33" t="s">
        <v>6</v>
      </c>
      <c r="G18" s="127"/>
      <c r="H18" s="52">
        <v>50</v>
      </c>
      <c r="I18" s="61">
        <v>150</v>
      </c>
      <c r="J18" s="49">
        <f>I18*5</f>
        <v>750</v>
      </c>
      <c r="K18" s="44">
        <f>J18</f>
        <v>750</v>
      </c>
      <c r="L18" s="36">
        <v>0</v>
      </c>
      <c r="M18" s="40">
        <v>0</v>
      </c>
    </row>
    <row r="19" spans="1:13" ht="13.9" customHeight="1" x14ac:dyDescent="0.2">
      <c r="A19" s="65" t="s">
        <v>7</v>
      </c>
      <c r="B19" s="34" t="s">
        <v>14</v>
      </c>
      <c r="C19" s="33" t="s">
        <v>5</v>
      </c>
      <c r="D19" s="85">
        <v>42518</v>
      </c>
      <c r="E19" s="33" t="s">
        <v>6</v>
      </c>
      <c r="F19" s="33"/>
      <c r="G19" s="127"/>
      <c r="H19" s="52">
        <v>50</v>
      </c>
      <c r="I19" s="61">
        <v>175</v>
      </c>
      <c r="J19" s="49">
        <f>I19*4</f>
        <v>700</v>
      </c>
      <c r="K19" s="44">
        <v>0</v>
      </c>
      <c r="L19" s="36">
        <f>J19</f>
        <v>700</v>
      </c>
      <c r="M19" s="40">
        <v>0</v>
      </c>
    </row>
    <row r="20" spans="1:13" ht="13.9" customHeight="1" x14ac:dyDescent="0.2">
      <c r="A20" s="66"/>
      <c r="B20" s="32" t="s">
        <v>15</v>
      </c>
      <c r="C20" s="33" t="s">
        <v>5</v>
      </c>
      <c r="D20" s="86"/>
      <c r="E20" s="33"/>
      <c r="F20" s="33" t="s">
        <v>6</v>
      </c>
      <c r="G20" s="127"/>
      <c r="H20" s="52">
        <v>50</v>
      </c>
      <c r="I20" s="61">
        <v>150</v>
      </c>
      <c r="J20" s="49">
        <f>I20*8</f>
        <v>1200</v>
      </c>
      <c r="K20" s="44">
        <v>0</v>
      </c>
      <c r="L20" s="36">
        <f>J20</f>
        <v>1200</v>
      </c>
      <c r="M20" s="40">
        <v>0</v>
      </c>
    </row>
    <row r="21" spans="1:13" ht="14.45" customHeight="1" thickBot="1" x14ac:dyDescent="0.25">
      <c r="A21" s="16" t="s">
        <v>16</v>
      </c>
      <c r="B21" s="8" t="s">
        <v>18</v>
      </c>
      <c r="C21" s="9" t="s">
        <v>5</v>
      </c>
      <c r="D21" s="11">
        <v>43084</v>
      </c>
      <c r="E21" s="9" t="s">
        <v>6</v>
      </c>
      <c r="F21" s="9"/>
      <c r="G21" s="128"/>
      <c r="H21" s="57">
        <v>30</v>
      </c>
      <c r="I21" s="62">
        <v>125</v>
      </c>
      <c r="J21" s="50">
        <f>I21*12</f>
        <v>1500</v>
      </c>
      <c r="K21" s="45">
        <v>0</v>
      </c>
      <c r="L21" s="37">
        <f>J21</f>
        <v>1500</v>
      </c>
      <c r="M21" s="41">
        <v>0</v>
      </c>
    </row>
    <row r="22" spans="1:13" ht="24.75" customHeight="1" thickBot="1" x14ac:dyDescent="0.25">
      <c r="A22" s="87" t="s">
        <v>30</v>
      </c>
      <c r="B22" s="88"/>
      <c r="C22" s="88"/>
      <c r="D22" s="88"/>
      <c r="E22" s="88"/>
      <c r="F22" s="88"/>
      <c r="G22" s="89"/>
      <c r="H22" s="58"/>
      <c r="I22" s="59"/>
      <c r="J22" s="25">
        <f>SUM(J16:J21)</f>
        <v>5970</v>
      </c>
      <c r="K22" s="46">
        <f>SUM(K16:K21)</f>
        <v>1520</v>
      </c>
      <c r="L22" s="38">
        <f>SUM(L16:L21)</f>
        <v>4450</v>
      </c>
      <c r="M22" s="42">
        <v>0</v>
      </c>
    </row>
    <row r="23" spans="1:13" x14ac:dyDescent="0.2">
      <c r="A23" s="3"/>
      <c r="B23" s="3"/>
      <c r="C23" s="3"/>
      <c r="D23" s="3"/>
      <c r="E23" s="3"/>
      <c r="F23" s="3"/>
      <c r="G23" s="3"/>
      <c r="H23" s="3"/>
      <c r="I23" s="3"/>
    </row>
  </sheetData>
  <mergeCells count="27">
    <mergeCell ref="A22:G22"/>
    <mergeCell ref="G5:H5"/>
    <mergeCell ref="J5:M5"/>
    <mergeCell ref="G6:H6"/>
    <mergeCell ref="J6:M6"/>
    <mergeCell ref="A8:L8"/>
    <mergeCell ref="A5:F5"/>
    <mergeCell ref="A6:F6"/>
    <mergeCell ref="A11:A15"/>
    <mergeCell ref="B11:B15"/>
    <mergeCell ref="C11:C15"/>
    <mergeCell ref="D11:D15"/>
    <mergeCell ref="A10:M10"/>
    <mergeCell ref="A17:A18"/>
    <mergeCell ref="D17:D18"/>
    <mergeCell ref="G16:G21"/>
    <mergeCell ref="A19:A20"/>
    <mergeCell ref="E11:G11"/>
    <mergeCell ref="H11:M11"/>
    <mergeCell ref="H12:J12"/>
    <mergeCell ref="K12:M12"/>
    <mergeCell ref="E13:G13"/>
    <mergeCell ref="H13:J13"/>
    <mergeCell ref="E14:G14"/>
    <mergeCell ref="H14:J14"/>
    <mergeCell ref="L14:L15"/>
    <mergeCell ref="D19:D20"/>
  </mergeCells>
  <phoneticPr fontId="0" type="noConversion"/>
  <pageMargins left="0.70866141732283472" right="0.59055118110236227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2019</vt:lpstr>
    </vt:vector>
  </TitlesOfParts>
  <Company>LVwA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Mieth, Ines</dc:creator>
  <cp:lastModifiedBy>Install</cp:lastModifiedBy>
  <cp:lastPrinted>2019-12-16T10:05:30Z</cp:lastPrinted>
  <dcterms:created xsi:type="dcterms:W3CDTF">2014-10-23T12:02:46Z</dcterms:created>
  <dcterms:modified xsi:type="dcterms:W3CDTF">2019-12-17T09:41:31Z</dcterms:modified>
</cp:coreProperties>
</file>